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reenconnectionak.sharepoint.com/sites/Holiday/Shared Documents/General/Holiday Forms and Details/Poinsettia Brochures/"/>
    </mc:Choice>
  </mc:AlternateContent>
  <xr:revisionPtr revIDLastSave="0" documentId="8_{4EAF0FC2-5A36-48A2-8885-6C78D9A64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G16" i="1"/>
  <c r="I13" i="1"/>
  <c r="I10" i="1"/>
  <c r="I11" i="1"/>
  <c r="I14" i="1" l="1"/>
  <c r="M11" i="1" l="1"/>
  <c r="I18" i="1" l="1"/>
  <c r="I21" i="1" s="1"/>
</calcChain>
</file>

<file path=xl/sharedStrings.xml><?xml version="1.0" encoding="utf-8"?>
<sst xmlns="http://schemas.openxmlformats.org/spreadsheetml/2006/main" count="42" uniqueCount="42">
  <si>
    <t>Premium Live Poinsettias</t>
  </si>
  <si>
    <t>Size</t>
  </si>
  <si>
    <t>Red</t>
  </si>
  <si>
    <t>White</t>
  </si>
  <si>
    <t>Price</t>
  </si>
  <si>
    <t>Total</t>
  </si>
  <si>
    <t>4" Pot</t>
  </si>
  <si>
    <t>6" Pot</t>
  </si>
  <si>
    <t>8" Pot</t>
  </si>
  <si>
    <t>10" Pot</t>
  </si>
  <si>
    <t>Yes:</t>
  </si>
  <si>
    <t>No:</t>
  </si>
  <si>
    <t>Payment Summary</t>
  </si>
  <si>
    <t>Method of Payment:</t>
  </si>
  <si>
    <t>Check:</t>
  </si>
  <si>
    <t>Delivery Fee:</t>
  </si>
  <si>
    <t>Account:</t>
  </si>
  <si>
    <t>Maintenance Total:</t>
  </si>
  <si>
    <t>Total Amount Due:</t>
  </si>
  <si>
    <t>Contact Information</t>
  </si>
  <si>
    <t>Business:</t>
  </si>
  <si>
    <t>Contact:</t>
  </si>
  <si>
    <t>Address:</t>
  </si>
  <si>
    <t>Phone:</t>
  </si>
  <si>
    <t>Email:</t>
  </si>
  <si>
    <t xml:space="preserve"> Please call for information. </t>
  </si>
  <si>
    <t xml:space="preserve">6" Anthurium Livium </t>
  </si>
  <si>
    <t>Plant Total:</t>
  </si>
  <si>
    <t>Please complete the order form and return to: Green Connection 804 E 15th Avenue Anchorage AK 99501 or info@greenconnection.net</t>
  </si>
  <si>
    <t>Call or text with questions 907-276-7836</t>
  </si>
  <si>
    <t xml:space="preserve">To ensure your orders are available please make sure they are in a minimum of two weeks prior to delivery date. </t>
  </si>
  <si>
    <t>Delivery fee waived for pickups in the greenhouse.</t>
  </si>
  <si>
    <t xml:space="preserve">6" Anthurium Livium- Flower lasts appr. 4 months. </t>
  </si>
  <si>
    <t>6" Post Holiday Plant</t>
  </si>
  <si>
    <t>If no delivery desired please enter 0 in payment summary</t>
  </si>
  <si>
    <t>$7/plant $14 minimum. No maintenance desired please enter 0 in payment summary</t>
  </si>
  <si>
    <t>Plant Maintenance</t>
  </si>
  <si>
    <t>Requested Delivery Date ($40 Delivery Fee):</t>
  </si>
  <si>
    <t>Post Holiday Flowering Kalanchoe</t>
  </si>
  <si>
    <t>To replace Poinsettias early January.</t>
  </si>
  <si>
    <t xml:space="preserve">6" Post Holiday Flowering Kalanchoe. Maintenance through January. </t>
  </si>
  <si>
    <t>Green Connection also offers professional custom-made holiday decorations for your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</si>
</sst>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Protection="1">
      <protection locked="0"/>
    </xf>
    <xf numFmtId="44" fontId="2" fillId="0" borderId="3" xfId="0" applyNumberFormat="1" applyFont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7" fillId="0" borderId="0" xfId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14" fontId="6" fillId="0" borderId="0" xfId="0" applyNumberFormat="1" applyFont="1" applyProtection="1">
      <protection locked="0"/>
    </xf>
    <xf numFmtId="0" fontId="6" fillId="0" borderId="2" xfId="0" applyFont="1" applyBorder="1" applyProtection="1"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1" xfId="0" applyFont="1" applyBorder="1"/>
    <xf numFmtId="44" fontId="2" fillId="0" borderId="0" xfId="0" applyNumberFormat="1" applyFont="1" applyProtection="1">
      <protection locked="0"/>
    </xf>
    <xf numFmtId="44" fontId="8" fillId="0" borderId="0" xfId="0" applyNumberFormat="1" applyFont="1" applyProtection="1">
      <protection locked="0"/>
    </xf>
    <xf numFmtId="44" fontId="2" fillId="0" borderId="0" xfId="0" applyNumberFormat="1" applyFont="1"/>
    <xf numFmtId="44" fontId="2" fillId="0" borderId="2" xfId="0" applyNumberFormat="1" applyFont="1" applyBorder="1"/>
    <xf numFmtId="44" fontId="2" fillId="0" borderId="5" xfId="0" applyNumberFormat="1" applyFont="1" applyBorder="1"/>
    <xf numFmtId="0" fontId="5" fillId="0" borderId="0" xfId="0" applyFont="1"/>
    <xf numFmtId="14" fontId="6" fillId="0" borderId="2" xfId="0" applyNumberFormat="1" applyFont="1" applyBorder="1" applyProtection="1">
      <protection locked="0"/>
    </xf>
    <xf numFmtId="0" fontId="0" fillId="0" borderId="2" xfId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3</xdr:col>
      <xdr:colOff>320040</xdr:colOff>
      <xdr:row>12</xdr:row>
      <xdr:rowOff>98605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B860E-FF99-03FD-6B30-BA185AD09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542"/>
        <a:stretch/>
      </xdr:blipFill>
      <xdr:spPr>
        <a:xfrm>
          <a:off x="704850" y="57150"/>
          <a:ext cx="2800350" cy="2314120"/>
        </a:xfrm>
        <a:prstGeom prst="rect">
          <a:avLst/>
        </a:prstGeom>
        <a:ln w="38100" cap="sq">
          <a:solidFill>
            <a:schemeClr val="bg1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100331</xdr:colOff>
      <xdr:row>1</xdr:row>
      <xdr:rowOff>53340</xdr:rowOff>
    </xdr:from>
    <xdr:to>
      <xdr:col>14</xdr:col>
      <xdr:colOff>192405</xdr:colOff>
      <xdr:row>13</xdr:row>
      <xdr:rowOff>135884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61E0D0-7FF4-86E0-D065-77343DDB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8931" y="228600"/>
          <a:ext cx="2591434" cy="2212334"/>
        </a:xfrm>
        <a:prstGeom prst="rect">
          <a:avLst/>
        </a:prstGeom>
        <a:ln w="38100" cap="sq">
          <a:solidFill>
            <a:schemeClr val="bg1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714374</xdr:colOff>
      <xdr:row>23</xdr:row>
      <xdr:rowOff>149225</xdr:rowOff>
    </xdr:from>
    <xdr:to>
      <xdr:col>5</xdr:col>
      <xdr:colOff>582929</xdr:colOff>
      <xdr:row>38</xdr:row>
      <xdr:rowOff>76200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899B884-738C-9D92-A657-A3C23999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4549775"/>
          <a:ext cx="4276725" cy="2851150"/>
        </a:xfrm>
        <a:prstGeom prst="rect">
          <a:avLst/>
        </a:prstGeom>
        <a:ln w="38100" cap="sq">
          <a:solidFill>
            <a:schemeClr val="bg1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104776</xdr:colOff>
      <xdr:row>17</xdr:row>
      <xdr:rowOff>74808</xdr:rowOff>
    </xdr:from>
    <xdr:to>
      <xdr:col>14</xdr:col>
      <xdr:colOff>235000</xdr:colOff>
      <xdr:row>28</xdr:row>
      <xdr:rowOff>15240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57B8A6-0CA0-6372-DE4C-C25837425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78"/>
        <a:stretch/>
      </xdr:blipFill>
      <xdr:spPr>
        <a:xfrm>
          <a:off x="7734301" y="3303783"/>
          <a:ext cx="2566719" cy="2068317"/>
        </a:xfrm>
        <a:prstGeom prst="rect">
          <a:avLst/>
        </a:prstGeom>
        <a:ln w="38100" cap="sq">
          <a:solidFill>
            <a:schemeClr val="bg1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137160</xdr:colOff>
      <xdr:row>0</xdr:row>
      <xdr:rowOff>0</xdr:rowOff>
    </xdr:from>
    <xdr:to>
      <xdr:col>7</xdr:col>
      <xdr:colOff>571500</xdr:colOff>
      <xdr:row>4</xdr:row>
      <xdr:rowOff>168988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757B65-A7ED-1048-5390-E9DF0337C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1060" y="0"/>
          <a:ext cx="1836420" cy="866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7"/>
  <sheetViews>
    <sheetView tabSelected="1" zoomScaleNormal="100" workbookViewId="0">
      <selection activeCell="T17" sqref="T17"/>
    </sheetView>
  </sheetViews>
  <sheetFormatPr defaultColWidth="9.140625" defaultRowHeight="15" x14ac:dyDescent="0.25"/>
  <cols>
    <col min="1" max="1" width="23.140625" style="2" bestFit="1" customWidth="1"/>
    <col min="2" max="2" width="15.42578125" style="2" customWidth="1"/>
    <col min="3" max="3" width="9.140625" style="2"/>
    <col min="4" max="4" width="9.28515625" style="2" bestFit="1" customWidth="1"/>
    <col min="5" max="5" width="9.140625" style="2"/>
    <col min="6" max="6" width="9.42578125" style="2" bestFit="1" customWidth="1"/>
    <col min="7" max="7" width="11" style="2" bestFit="1" customWidth="1"/>
    <col min="8" max="8" width="9.140625" style="2"/>
    <col min="9" max="9" width="12.85546875" style="2" customWidth="1"/>
    <col min="10" max="10" width="5.85546875" style="2" customWidth="1"/>
    <col min="11" max="16384" width="9.140625" style="2"/>
  </cols>
  <sheetData>
    <row r="4" spans="1:13" ht="13.9" x14ac:dyDescent="0.25">
      <c r="A4" s="1"/>
    </row>
    <row r="6" spans="1:13" ht="15.6" x14ac:dyDescent="0.3">
      <c r="G6" s="3" t="s">
        <v>0</v>
      </c>
    </row>
    <row r="7" spans="1:13" ht="13.9" x14ac:dyDescent="0.25">
      <c r="E7" s="2" t="s">
        <v>1</v>
      </c>
      <c r="F7" s="2" t="s">
        <v>2</v>
      </c>
      <c r="G7" s="2" t="s">
        <v>3</v>
      </c>
      <c r="H7" s="2" t="s">
        <v>4</v>
      </c>
      <c r="I7" s="2" t="s">
        <v>5</v>
      </c>
    </row>
    <row r="8" spans="1:13" ht="13.9" x14ac:dyDescent="0.25">
      <c r="E8" s="2" t="s">
        <v>6</v>
      </c>
      <c r="F8" s="4"/>
      <c r="G8" s="4"/>
      <c r="H8" s="29">
        <v>7</v>
      </c>
      <c r="I8" s="31">
        <f t="shared" ref="I8:I11" si="0">F8*H8+G8*H8</f>
        <v>0</v>
      </c>
    </row>
    <row r="9" spans="1:13" ht="13.9" x14ac:dyDescent="0.25">
      <c r="E9" s="2" t="s">
        <v>7</v>
      </c>
      <c r="F9" s="4"/>
      <c r="G9" s="4"/>
      <c r="H9" s="29">
        <v>14</v>
      </c>
      <c r="I9" s="31">
        <f t="shared" si="0"/>
        <v>0</v>
      </c>
    </row>
    <row r="10" spans="1:13" ht="13.9" x14ac:dyDescent="0.25">
      <c r="E10" s="2" t="s">
        <v>8</v>
      </c>
      <c r="F10" s="4"/>
      <c r="G10" s="4"/>
      <c r="H10" s="29">
        <v>31</v>
      </c>
      <c r="I10" s="31">
        <f>F10*H10+G10*H10</f>
        <v>0</v>
      </c>
    </row>
    <row r="11" spans="1:13" ht="13.9" x14ac:dyDescent="0.25">
      <c r="E11" s="2" t="s">
        <v>9</v>
      </c>
      <c r="F11" s="4"/>
      <c r="G11" s="4"/>
      <c r="H11" s="29">
        <v>42</v>
      </c>
      <c r="I11" s="31">
        <f t="shared" si="0"/>
        <v>0</v>
      </c>
      <c r="M11" s="31">
        <f>I8+I9+I10+I11+I13+I14</f>
        <v>0</v>
      </c>
    </row>
    <row r="12" spans="1:13" ht="13.9" x14ac:dyDescent="0.25">
      <c r="F12" s="13"/>
      <c r="G12" s="13"/>
      <c r="H12" s="29"/>
      <c r="I12" s="31"/>
    </row>
    <row r="13" spans="1:13" ht="13.9" x14ac:dyDescent="0.25">
      <c r="E13" s="2" t="s">
        <v>26</v>
      </c>
      <c r="F13" s="13"/>
      <c r="G13" s="4"/>
      <c r="H13" s="29">
        <v>35</v>
      </c>
      <c r="I13" s="31">
        <f>H13*G13</f>
        <v>0</v>
      </c>
    </row>
    <row r="14" spans="1:13" ht="14.45" x14ac:dyDescent="0.3">
      <c r="E14" s="18" t="s">
        <v>33</v>
      </c>
      <c r="F14"/>
      <c r="G14" s="28"/>
      <c r="H14" s="30">
        <v>20</v>
      </c>
      <c r="I14" s="31">
        <f>H14*G14</f>
        <v>0</v>
      </c>
    </row>
    <row r="15" spans="1:13" ht="13.9" x14ac:dyDescent="0.25">
      <c r="D15" s="22"/>
      <c r="E15" s="22"/>
      <c r="F15" s="20"/>
      <c r="G15" s="21" t="s">
        <v>40</v>
      </c>
      <c r="H15" s="20"/>
      <c r="I15" s="22"/>
      <c r="M15" s="14" t="s">
        <v>32</v>
      </c>
    </row>
    <row r="16" spans="1:13" ht="13.9" x14ac:dyDescent="0.25">
      <c r="A16" s="23"/>
      <c r="G16" s="34">
        <f>SUM(F8:F11)+SUM(G8:G14)</f>
        <v>0</v>
      </c>
    </row>
    <row r="17" spans="1:15" ht="13.9" x14ac:dyDescent="0.25">
      <c r="A17" s="23"/>
      <c r="B17" s="12" t="s">
        <v>37</v>
      </c>
      <c r="C17" s="24"/>
      <c r="D17" s="35"/>
      <c r="E17" s="25"/>
      <c r="H17" s="17" t="s">
        <v>12</v>
      </c>
    </row>
    <row r="18" spans="1:15" ht="13.9" x14ac:dyDescent="0.25">
      <c r="A18" s="23"/>
      <c r="B18" s="23"/>
      <c r="C18" s="12" t="s">
        <v>34</v>
      </c>
      <c r="D18" s="23"/>
      <c r="E18" s="23"/>
      <c r="H18" s="5" t="s">
        <v>27</v>
      </c>
      <c r="I18" s="32">
        <f>M11</f>
        <v>0</v>
      </c>
    </row>
    <row r="19" spans="1:15" ht="13.9" x14ac:dyDescent="0.25">
      <c r="A19" s="23"/>
      <c r="B19" s="23"/>
      <c r="C19" s="12" t="s">
        <v>31</v>
      </c>
      <c r="D19" s="23"/>
      <c r="E19" s="23"/>
      <c r="H19" s="5" t="s">
        <v>15</v>
      </c>
      <c r="I19" s="10"/>
      <c r="J19" s="5"/>
    </row>
    <row r="20" spans="1:15" ht="14.45" thickBot="1" x14ac:dyDescent="0.3">
      <c r="A20" s="8"/>
      <c r="B20" s="23"/>
      <c r="C20" s="12" t="s">
        <v>36</v>
      </c>
      <c r="D20" s="23"/>
      <c r="H20" s="5" t="s">
        <v>17</v>
      </c>
      <c r="I20" s="11"/>
    </row>
    <row r="21" spans="1:15" ht="15.75" thickBot="1" x14ac:dyDescent="0.3">
      <c r="H21" s="5" t="s">
        <v>18</v>
      </c>
      <c r="I21" s="33">
        <f>I20+I19+I18</f>
        <v>0</v>
      </c>
      <c r="J21" s="13"/>
    </row>
    <row r="22" spans="1:15" ht="15.75" thickTop="1" x14ac:dyDescent="0.25">
      <c r="B22" s="14" t="s">
        <v>10</v>
      </c>
      <c r="C22" s="6"/>
      <c r="D22" s="14" t="s">
        <v>11</v>
      </c>
      <c r="E22" s="6"/>
    </row>
    <row r="23" spans="1:15" x14ac:dyDescent="0.25">
      <c r="C23" s="12" t="s">
        <v>35</v>
      </c>
      <c r="H23" s="5"/>
      <c r="I23" s="7" t="s">
        <v>13</v>
      </c>
    </row>
    <row r="24" spans="1:15" x14ac:dyDescent="0.25">
      <c r="C24" s="12"/>
      <c r="H24" s="5" t="s">
        <v>14</v>
      </c>
      <c r="I24" s="19"/>
      <c r="J24" s="22"/>
    </row>
    <row r="25" spans="1:15" x14ac:dyDescent="0.25">
      <c r="C25" s="12"/>
      <c r="H25" s="5" t="s">
        <v>16</v>
      </c>
      <c r="I25" s="19"/>
      <c r="K25" s="22"/>
      <c r="O25" s="22"/>
    </row>
    <row r="27" spans="1:15" x14ac:dyDescent="0.25">
      <c r="L27" s="20"/>
      <c r="N27" s="20"/>
    </row>
    <row r="28" spans="1:15" x14ac:dyDescent="0.25">
      <c r="B28" s="14"/>
    </row>
    <row r="29" spans="1:15" ht="13.9" customHeight="1" x14ac:dyDescent="0.25">
      <c r="B29" s="14"/>
    </row>
    <row r="30" spans="1:15" ht="15.75" x14ac:dyDescent="0.25">
      <c r="B30" s="14"/>
      <c r="L30" s="26"/>
      <c r="M30" s="27" t="s">
        <v>38</v>
      </c>
      <c r="N30" s="26"/>
    </row>
    <row r="31" spans="1:15" ht="15.75" x14ac:dyDescent="0.25">
      <c r="B31" s="14"/>
      <c r="L31" s="26"/>
      <c r="M31" s="27" t="s">
        <v>39</v>
      </c>
      <c r="N31" s="26"/>
    </row>
    <row r="32" spans="1:15" x14ac:dyDescent="0.25">
      <c r="B32" s="14"/>
    </row>
    <row r="33" spans="2:15" ht="14.45" customHeight="1" x14ac:dyDescent="0.25">
      <c r="B33" s="15"/>
      <c r="L33" s="3" t="s">
        <v>19</v>
      </c>
    </row>
    <row r="34" spans="2:15" x14ac:dyDescent="0.25">
      <c r="B34" s="14"/>
      <c r="H34" s="5" t="s">
        <v>20</v>
      </c>
      <c r="I34" s="9"/>
      <c r="J34" s="9"/>
      <c r="K34" s="9"/>
      <c r="L34" s="16"/>
      <c r="M34" s="16"/>
      <c r="N34" s="16"/>
      <c r="O34" s="16"/>
    </row>
    <row r="35" spans="2:15" x14ac:dyDescent="0.25">
      <c r="I35" s="13"/>
      <c r="J35" s="13"/>
      <c r="K35" s="13"/>
    </row>
    <row r="36" spans="2:15" x14ac:dyDescent="0.25">
      <c r="H36" s="5" t="s">
        <v>21</v>
      </c>
      <c r="I36" s="9"/>
      <c r="J36" s="9"/>
      <c r="K36" s="9"/>
      <c r="L36" s="16"/>
      <c r="M36" s="16"/>
      <c r="N36" s="16"/>
      <c r="O36" s="16"/>
    </row>
    <row r="37" spans="2:15" x14ac:dyDescent="0.25">
      <c r="I37" s="13"/>
      <c r="J37" s="13"/>
      <c r="K37" s="13"/>
    </row>
    <row r="38" spans="2:15" x14ac:dyDescent="0.25">
      <c r="H38" s="5" t="s">
        <v>22</v>
      </c>
      <c r="I38" s="9"/>
      <c r="J38" s="9"/>
      <c r="K38" s="9"/>
      <c r="L38" s="16"/>
      <c r="M38" s="16"/>
      <c r="N38" s="16"/>
      <c r="O38" s="16"/>
    </row>
    <row r="39" spans="2:15" x14ac:dyDescent="0.25">
      <c r="I39" s="13"/>
      <c r="J39" s="13"/>
      <c r="K39" s="13"/>
    </row>
    <row r="40" spans="2:15" x14ac:dyDescent="0.25">
      <c r="H40" s="5" t="s">
        <v>23</v>
      </c>
      <c r="I40" s="9"/>
      <c r="J40" s="9"/>
      <c r="K40" s="9"/>
      <c r="L40" s="16"/>
      <c r="M40" s="16"/>
      <c r="N40" s="16"/>
      <c r="O40" s="16"/>
    </row>
    <row r="41" spans="2:15" x14ac:dyDescent="0.25">
      <c r="C41" s="14" t="s">
        <v>41</v>
      </c>
      <c r="I41" s="13"/>
      <c r="J41" s="13"/>
      <c r="K41" s="13"/>
    </row>
    <row r="42" spans="2:15" x14ac:dyDescent="0.25">
      <c r="C42" s="14" t="s">
        <v>25</v>
      </c>
      <c r="H42" s="5" t="s">
        <v>24</v>
      </c>
      <c r="I42" s="36"/>
      <c r="J42" s="9"/>
      <c r="K42" s="9"/>
      <c r="L42" s="16"/>
      <c r="M42" s="16"/>
      <c r="N42" s="16"/>
      <c r="O42" s="16"/>
    </row>
    <row r="44" spans="2:15" x14ac:dyDescent="0.25">
      <c r="H44" s="14" t="s">
        <v>28</v>
      </c>
    </row>
    <row r="45" spans="2:15" x14ac:dyDescent="0.25">
      <c r="H45" s="14" t="s">
        <v>29</v>
      </c>
    </row>
    <row r="47" spans="2:15" x14ac:dyDescent="0.25">
      <c r="H47" s="12" t="s">
        <v>30</v>
      </c>
    </row>
  </sheetData>
  <sheetProtection algorithmName="SHA-512" hashValue="HiKWy7Qwoe42cfIPuyqeEsNxyU7Qdn04n6Xz2Uwglzi/23IT7T54X0is9lf0DZvlsQmhUEkgE0n1/X4akxQZOA==" saltValue="tDo89HzG1liWzB6j6a44uw==" spinCount="100000" sheet="1" objects="1" scenarios="1"/>
  <pageMargins left="0.25" right="0.25" top="0.75" bottom="0.75" header="0.3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87BADBE897D48B53317A6E5329148" ma:contentTypeVersion="15" ma:contentTypeDescription="Create a new document." ma:contentTypeScope="" ma:versionID="3a3a359d4cab65b3ce49a313ceaf5e16">
  <xsd:schema xmlns:xsd="http://www.w3.org/2001/XMLSchema" xmlns:xs="http://www.w3.org/2001/XMLSchema" xmlns:p="http://schemas.microsoft.com/office/2006/metadata/properties" xmlns:ns2="97608a5e-a96f-47f4-b0e1-0aaf7a2e8443" xmlns:ns3="0b5bb7b5-65f4-4f54-a3f4-b7bab33949a5" targetNamespace="http://schemas.microsoft.com/office/2006/metadata/properties" ma:root="true" ma:fieldsID="2afa0971713c38ba5bf4b002107e2577" ns2:_="" ns3:_="">
    <xsd:import namespace="97608a5e-a96f-47f4-b0e1-0aaf7a2e8443"/>
    <xsd:import namespace="0b5bb7b5-65f4-4f54-a3f4-b7bab3394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08a5e-a96f-47f4-b0e1-0aaf7a2e8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0dbc698-8fbf-464a-bbec-0df627485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bb7b5-65f4-4f54-a3f4-b7bab33949a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c7050f-e610-4b01-9819-205a9e2c0d2d}" ma:internalName="TaxCatchAll" ma:showField="CatchAllData" ma:web="0b5bb7b5-65f4-4f54-a3f4-b7bab3394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5bb7b5-65f4-4f54-a3f4-b7bab33949a5" xsi:nil="true"/>
    <lcf76f155ced4ddcb4097134ff3c332f xmlns="97608a5e-a96f-47f4-b0e1-0aaf7a2e8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E7F9BB-C7C1-4F46-BE2B-162C265EF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0DC39-C8D0-43B5-989E-2C7AEBC27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08a5e-a96f-47f4-b0e1-0aaf7a2e8443"/>
    <ds:schemaRef ds:uri="0b5bb7b5-65f4-4f54-a3f4-b7bab3394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B0BA83-9B93-4950-9988-BA2AD50469D6}">
  <ds:schemaRefs>
    <ds:schemaRef ds:uri="http://purl.org/dc/dcmitype/"/>
    <ds:schemaRef ds:uri="http://schemas.openxmlformats.org/package/2006/metadata/core-properties"/>
    <ds:schemaRef ds:uri="97608a5e-a96f-47f4-b0e1-0aaf7a2e8443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0b5bb7b5-65f4-4f54-a3f4-b7bab33949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Sarah Lanners</cp:lastModifiedBy>
  <cp:revision/>
  <cp:lastPrinted>2024-10-21T22:52:50Z</cp:lastPrinted>
  <dcterms:created xsi:type="dcterms:W3CDTF">2015-09-17T17:44:25Z</dcterms:created>
  <dcterms:modified xsi:type="dcterms:W3CDTF">2025-09-12T23:52:22Z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0x01010001987BADBE897D48B53317A6E5329148</vt:lpwstr>
  </property>
  <property fmtid="{D5CDD505-2E9C-101B-9397-08002B2CF9AE}" pid="3" name="MediaServiceImageTags">
    <vt:lpwstr/>
  </property>
</Properties>
</file>